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zivatel\Documents\ML Žďár\2026\"/>
    </mc:Choice>
  </mc:AlternateContent>
  <xr:revisionPtr revIDLastSave="0" documentId="8_{DB30F538-E4A8-4C46-B94A-C2ECD8266E59}" xr6:coauthVersionLast="47" xr6:coauthVersionMax="47" xr10:uidLastSave="{00000000-0000-0000-0000-000000000000}"/>
  <bookViews>
    <workbookView xWindow="-120" yWindow="-120" windowWidth="29040" windowHeight="17520" xr2:uid="{A8AE97BF-31ED-4BF2-8842-ECBB41821D14}"/>
  </bookViews>
  <sheets>
    <sheet name="PČ 2024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" i="1" l="1"/>
  <c r="H27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55" i="1" l="1"/>
</calcChain>
</file>

<file path=xl/sharedStrings.xml><?xml version="1.0" encoding="utf-8"?>
<sst xmlns="http://schemas.openxmlformats.org/spreadsheetml/2006/main" count="255" uniqueCount="120">
  <si>
    <t>Kód výkonu</t>
  </si>
  <si>
    <t>Popis výkonu</t>
  </si>
  <si>
    <t>Kód podvýkonu</t>
  </si>
  <si>
    <t>Popis podvýkonu</t>
  </si>
  <si>
    <t>Popis MJ</t>
  </si>
  <si>
    <t>CENA ZA MJ</t>
  </si>
  <si>
    <t>počet MJ</t>
  </si>
  <si>
    <t>cena celkem</t>
  </si>
  <si>
    <t>011</t>
  </si>
  <si>
    <t>Vyklizování ploch po těžbě</t>
  </si>
  <si>
    <t>01</t>
  </si>
  <si>
    <t>Ručně - úklid klestu na hromady (m3)</t>
  </si>
  <si>
    <t>metr krychlový</t>
  </si>
  <si>
    <t>02</t>
  </si>
  <si>
    <t>Úklid a pálení klestu(m3)</t>
  </si>
  <si>
    <t>03</t>
  </si>
  <si>
    <t>Drcení klestu (ha)</t>
  </si>
  <si>
    <t>hektar - 10000 m2</t>
  </si>
  <si>
    <t>012</t>
  </si>
  <si>
    <t>Příprava půdy</t>
  </si>
  <si>
    <t>Příprava půdy - chemicky (ha)</t>
  </si>
  <si>
    <t>04</t>
  </si>
  <si>
    <t>Příprava půdy - mechanicky - naorávání taliřovou frézou (ha)</t>
  </si>
  <si>
    <t>hektar - 10000 m3</t>
  </si>
  <si>
    <t>016</t>
  </si>
  <si>
    <t>Obnova sadbou</t>
  </si>
  <si>
    <t>Sadba první (1000ks) ŠTĚRBINOVÁ</t>
  </si>
  <si>
    <t>ks</t>
  </si>
  <si>
    <t>Sadba první (1000ks) JAMKOVÁ 25x25 cm</t>
  </si>
  <si>
    <t>017</t>
  </si>
  <si>
    <t>Sadba první (1000ks) JAMKOVÁ 35x35 cm</t>
  </si>
  <si>
    <t>Sadba opakovaná (1000ks) ŠTĚRBINOVÁ</t>
  </si>
  <si>
    <t>015</t>
  </si>
  <si>
    <t>Sadba opakovaná (1000ks) JAMKOVÁ 25x25 cm</t>
  </si>
  <si>
    <t>Sadba opakovaná (1000ks) JAMKOVÁ 35x35 cm</t>
  </si>
  <si>
    <t>020</t>
  </si>
  <si>
    <t>Oplocování MLP</t>
  </si>
  <si>
    <t>Oplocenky výstavba drátěné - nový materiál (km)</t>
  </si>
  <si>
    <t>kilometr</t>
  </si>
  <si>
    <t>Oplocenky výstavba dřevěné (km)</t>
  </si>
  <si>
    <t>022</t>
  </si>
  <si>
    <t>individuální ochrana</t>
  </si>
  <si>
    <t>Repelenty proti zvěři</t>
  </si>
  <si>
    <t>Ochrana proti zvěři - postřik repelenty (1000ks)</t>
  </si>
  <si>
    <t>1000 ks</t>
  </si>
  <si>
    <t>Ochrana proti zvěři - nátěr repelenty (1000ks)</t>
  </si>
  <si>
    <t>023</t>
  </si>
  <si>
    <t>Ochrana proti buřeni</t>
  </si>
  <si>
    <t>Ochrana proti buřeni - ožínání celoplošně (ha)</t>
  </si>
  <si>
    <t>Ochrana proti buřeni - ožínání v pruzích (ha)</t>
  </si>
  <si>
    <t>Ochrana proti buřeni - ožínání chemicky (ha)</t>
  </si>
  <si>
    <t>024</t>
  </si>
  <si>
    <t>Ochrana proti hmyzu</t>
  </si>
  <si>
    <t>Ochrana p.hmyzu - klikoroh - ošetření kultur (1000 ks)</t>
  </si>
  <si>
    <t>030</t>
  </si>
  <si>
    <t>Prořezávky</t>
  </si>
  <si>
    <t>Prořezávky - z umělé obnovy (ha)</t>
  </si>
  <si>
    <t>Prořezávky - z přirozené obnovy (ha)</t>
  </si>
  <si>
    <t>032</t>
  </si>
  <si>
    <t>Výřez nežádoucích dřevin</t>
  </si>
  <si>
    <t>Výřez nežádoucích dřevin - výchova mlazin (ha)</t>
  </si>
  <si>
    <t>033</t>
  </si>
  <si>
    <t>ostatní práce</t>
  </si>
  <si>
    <t>ostatní činnost ručně</t>
  </si>
  <si>
    <t>hod</t>
  </si>
  <si>
    <t>práce s křovinořezem</t>
  </si>
  <si>
    <t>práce s JMP</t>
  </si>
  <si>
    <t>práce s traktorem</t>
  </si>
  <si>
    <t>05</t>
  </si>
  <si>
    <t>chemická asanace kůrovcového dříví</t>
  </si>
  <si>
    <t>099</t>
  </si>
  <si>
    <t>sazenice</t>
  </si>
  <si>
    <t>jedle bělokorá obalovaná QP, výška 36 cm+</t>
  </si>
  <si>
    <t>jedle bělokorá prostokořená, výška 36cm +</t>
  </si>
  <si>
    <t>třešeň ptačí obalovaná QP, výška 51cm +</t>
  </si>
  <si>
    <t>douglaska obalovaná QP, výška 36 cm+</t>
  </si>
  <si>
    <t>06</t>
  </si>
  <si>
    <t>buk lesní obalovaná QP, výška 51cm+</t>
  </si>
  <si>
    <t>07</t>
  </si>
  <si>
    <t>smrk ztepilý obalovaný, výška 26 cm+</t>
  </si>
  <si>
    <t>08</t>
  </si>
  <si>
    <t>smrk ztepilý prostokořený, výška 36 cm +</t>
  </si>
  <si>
    <t>09</t>
  </si>
  <si>
    <t>jilm horský , obalovaný QP, výška 51 cm+</t>
  </si>
  <si>
    <t>10</t>
  </si>
  <si>
    <t>jeřáb břek, obalovaný QP, výška 51 cm+</t>
  </si>
  <si>
    <t>11</t>
  </si>
  <si>
    <t>lípa, obalovaná QP, výška 36cm+</t>
  </si>
  <si>
    <t>12</t>
  </si>
  <si>
    <t>13</t>
  </si>
  <si>
    <t>javor klen, obalovaná QP, výška 51cm +</t>
  </si>
  <si>
    <t>14</t>
  </si>
  <si>
    <t>dub červený, obalovaná QP, výška 51cm+</t>
  </si>
  <si>
    <t>15</t>
  </si>
  <si>
    <t>jasan ztepilý,  obalovaná QP, výška 51cm+</t>
  </si>
  <si>
    <t>16</t>
  </si>
  <si>
    <t>17</t>
  </si>
  <si>
    <t>CELKOVÁ HODNOTA</t>
  </si>
  <si>
    <t>vysvětlivky:</t>
  </si>
  <si>
    <t>kontakt pro bližší informace:</t>
  </si>
  <si>
    <t>Ochrana proti buřeni - ožínání plošky pro idivid. výsadbu 1x1 m (ks)</t>
  </si>
  <si>
    <r>
      <t xml:space="preserve">Všechny ceny </t>
    </r>
    <r>
      <rPr>
        <b/>
        <sz val="11"/>
        <color theme="1"/>
        <rFont val="Calibri"/>
        <family val="2"/>
        <charset val="238"/>
        <scheme val="minor"/>
      </rPr>
      <t>uvádějte bez DPH</t>
    </r>
    <r>
      <rPr>
        <sz val="11"/>
        <color theme="1"/>
        <rFont val="Calibri"/>
        <family val="2"/>
        <charset val="238"/>
        <scheme val="minor"/>
      </rPr>
      <t xml:space="preserve">. </t>
    </r>
  </si>
  <si>
    <r>
      <rPr>
        <b/>
        <sz val="11"/>
        <color theme="1"/>
        <rFont val="Calibri"/>
        <family val="2"/>
        <charset val="238"/>
        <scheme val="minor"/>
      </rPr>
      <t>Ožínání</t>
    </r>
    <r>
      <rPr>
        <sz val="11"/>
        <color theme="1"/>
        <rFont val="Calibri"/>
        <family val="2"/>
        <charset val="238"/>
        <scheme val="minor"/>
      </rPr>
      <t xml:space="preserve"> - kosa/křovinořez - dle určení zadavatele</t>
    </r>
  </si>
  <si>
    <r>
      <t xml:space="preserve">Indivituální ochrana - </t>
    </r>
    <r>
      <rPr>
        <sz val="11"/>
        <color theme="1"/>
        <rFont val="Calibri"/>
        <family val="2"/>
        <charset val="238"/>
        <scheme val="minor"/>
      </rPr>
      <t>pletivo např . Klimawit 500,  2 kolíky DB 3x3 cm</t>
    </r>
  </si>
  <si>
    <t xml:space="preserve">Zahájení prací DO 14TI DNŮ OD OBDRŽENÍ ZADÁVACÍHO LISTU EMAILEM. </t>
  </si>
  <si>
    <t>tel: 606 669 170, Ing. Petr Hromádko, OLH</t>
  </si>
  <si>
    <t xml:space="preserve">doplňit jednotkovou cenu </t>
  </si>
  <si>
    <t>XY</t>
  </si>
  <si>
    <r>
      <rPr>
        <b/>
        <sz val="11"/>
        <color theme="1"/>
        <rFont val="Calibri"/>
        <family val="2"/>
        <charset val="238"/>
        <scheme val="minor"/>
      </rPr>
      <t>Chemie</t>
    </r>
    <r>
      <rPr>
        <sz val="11"/>
        <color theme="1"/>
        <rFont val="Calibri"/>
        <family val="2"/>
        <charset val="238"/>
        <scheme val="minor"/>
      </rPr>
      <t xml:space="preserve"> - včetně dodání materiálu (nátěr/postřik - např. TRICO, klikoroh - např. Dinastia+Skolycid, chemická příprava - např. ROUNDUP flex, ožínání chemicky - např. FUSILADE forte)</t>
    </r>
  </si>
  <si>
    <r>
      <rPr>
        <b/>
        <sz val="11"/>
        <color theme="1"/>
        <rFont val="Calibri"/>
        <family val="2"/>
        <charset val="238"/>
        <scheme val="minor"/>
      </rPr>
      <t>Sazenice</t>
    </r>
    <r>
      <rPr>
        <sz val="11"/>
        <color theme="1"/>
        <rFont val="Calibri"/>
        <family val="2"/>
        <charset val="238"/>
        <scheme val="minor"/>
      </rPr>
      <t xml:space="preserve"> do LVS 6, PLO 16 dle zákonných norem Zákona o lesích</t>
    </r>
  </si>
  <si>
    <t>modřín opadavý, obalovaná QP, výška 36 cm +</t>
  </si>
  <si>
    <t>habr obecný, obalovaná QP, výška 36 cm+</t>
  </si>
  <si>
    <t>dub letní obalovaná QP, výška 51 cm+</t>
  </si>
  <si>
    <t>Množství (MJ) je předpokládané a může se u jednotlivých položek výrazně měnit v zavislosti na průběhu počasí, škodlivých činitelích, …</t>
  </si>
  <si>
    <t>dub zimní obalovaná QP, výška 51 cm+</t>
  </si>
  <si>
    <t>18</t>
  </si>
  <si>
    <t>olše šedá, obalovaná QP, výška 51cm+</t>
  </si>
  <si>
    <t>Ceník PČ pro rok 2026</t>
  </si>
  <si>
    <r>
      <rPr>
        <b/>
        <sz val="11"/>
        <color theme="1"/>
        <rFont val="Calibri"/>
        <family val="2"/>
        <charset val="238"/>
        <scheme val="minor"/>
      </rPr>
      <t>Oplocenky</t>
    </r>
    <r>
      <rPr>
        <sz val="11"/>
        <color theme="1"/>
        <rFont val="Calibri"/>
        <family val="2"/>
        <charset val="238"/>
        <scheme val="minor"/>
      </rPr>
      <t xml:space="preserve"> -  dodávky včetně matriálu: drátěnné = uzlové pletivo minimální hodnoty 160/19/15, kůly po 3m -  SM - minimální průměr 10 cm, 2 vstupní bránky / přelezy, v protilehlých rozích, směrem k cestám</t>
    </r>
  </si>
  <si>
    <t>oplocenky dřevěnné - typ Pacov, min výška 160 cm, 2 vstupní branky/přelezy v protilehlých rozích, směrem k cestám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</si>
</sst>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rgb="FF00206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FF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0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Protection="1">
      <protection locked="0"/>
    </xf>
    <xf numFmtId="49" fontId="5" fillId="2" borderId="10" xfId="0" applyNumberFormat="1" applyFont="1" applyFill="1" applyBorder="1" applyAlignment="1" applyProtection="1">
      <alignment horizontal="center" vertical="center"/>
      <protection locked="0"/>
    </xf>
    <xf numFmtId="49" fontId="5" fillId="2" borderId="11" xfId="0" applyNumberFormat="1" applyFont="1" applyFill="1" applyBorder="1" applyAlignment="1" applyProtection="1">
      <alignment horizontal="center" vertical="center"/>
      <protection locked="0"/>
    </xf>
    <xf numFmtId="49" fontId="5" fillId="2" borderId="1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2" xfId="0" applyNumberFormat="1" applyFont="1" applyFill="1" applyBorder="1" applyAlignment="1" applyProtection="1">
      <alignment horizontal="center" vertical="center"/>
      <protection locked="0"/>
    </xf>
    <xf numFmtId="49" fontId="5" fillId="2" borderId="14" xfId="0" applyNumberFormat="1" applyFont="1" applyFill="1" applyBorder="1" applyAlignment="1" applyProtection="1">
      <alignment horizontal="center" vertical="center"/>
      <protection locked="0"/>
    </xf>
    <xf numFmtId="49" fontId="6" fillId="0" borderId="15" xfId="0" applyNumberFormat="1" applyFont="1" applyBorder="1" applyProtection="1">
      <protection locked="0"/>
    </xf>
    <xf numFmtId="49" fontId="6" fillId="0" borderId="16" xfId="0" applyNumberFormat="1" applyFont="1" applyBorder="1" applyProtection="1">
      <protection locked="0"/>
    </xf>
    <xf numFmtId="3" fontId="0" fillId="3" borderId="17" xfId="0" applyNumberFormat="1" applyFill="1" applyBorder="1" applyAlignment="1" applyProtection="1">
      <alignment horizontal="center"/>
      <protection locked="0"/>
    </xf>
    <xf numFmtId="3" fontId="0" fillId="0" borderId="14" xfId="0" applyNumberFormat="1" applyBorder="1" applyProtection="1">
      <protection locked="0"/>
    </xf>
    <xf numFmtId="49" fontId="6" fillId="0" borderId="18" xfId="0" applyNumberFormat="1" applyFont="1" applyBorder="1" applyProtection="1">
      <protection locked="0"/>
    </xf>
    <xf numFmtId="49" fontId="6" fillId="0" borderId="19" xfId="0" applyNumberFormat="1" applyFont="1" applyBorder="1" applyProtection="1">
      <protection locked="0"/>
    </xf>
    <xf numFmtId="3" fontId="0" fillId="3" borderId="20" xfId="0" applyNumberFormat="1" applyFill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164" fontId="0" fillId="3" borderId="20" xfId="0" applyNumberFormat="1" applyFill="1" applyBorder="1" applyAlignment="1" applyProtection="1">
      <alignment horizontal="center"/>
      <protection locked="0"/>
    </xf>
    <xf numFmtId="3" fontId="7" fillId="3" borderId="20" xfId="0" applyNumberFormat="1" applyFont="1" applyFill="1" applyBorder="1" applyAlignment="1" applyProtection="1">
      <alignment horizontal="center"/>
      <protection locked="0"/>
    </xf>
    <xf numFmtId="49" fontId="6" fillId="0" borderId="24" xfId="0" applyNumberFormat="1" applyFont="1" applyBorder="1" applyAlignment="1" applyProtection="1">
      <alignment horizontal="left"/>
      <protection locked="0"/>
    </xf>
    <xf numFmtId="0" fontId="6" fillId="0" borderId="14" xfId="0" applyFont="1" applyBorder="1" applyProtection="1">
      <protection locked="0"/>
    </xf>
    <xf numFmtId="49" fontId="6" fillId="0" borderId="14" xfId="0" applyNumberFormat="1" applyFont="1" applyBorder="1" applyProtection="1">
      <protection locked="0"/>
    </xf>
    <xf numFmtId="3" fontId="0" fillId="3" borderId="25" xfId="0" applyNumberFormat="1" applyFill="1" applyBorder="1" applyAlignment="1" applyProtection="1">
      <alignment horizontal="center"/>
      <protection locked="0"/>
    </xf>
    <xf numFmtId="49" fontId="6" fillId="0" borderId="26" xfId="0" applyNumberFormat="1" applyFont="1" applyBorder="1" applyAlignment="1" applyProtection="1">
      <alignment horizontal="left"/>
      <protection locked="0"/>
    </xf>
    <xf numFmtId="0" fontId="6" fillId="0" borderId="27" xfId="0" applyFont="1" applyBorder="1" applyProtection="1">
      <protection locked="0"/>
    </xf>
    <xf numFmtId="49" fontId="6" fillId="0" borderId="21" xfId="0" applyNumberFormat="1" applyFont="1" applyBorder="1" applyProtection="1">
      <protection locked="0"/>
    </xf>
    <xf numFmtId="49" fontId="6" fillId="0" borderId="27" xfId="0" applyNumberFormat="1" applyFont="1" applyBorder="1" applyProtection="1">
      <protection locked="0"/>
    </xf>
    <xf numFmtId="3" fontId="0" fillId="3" borderId="28" xfId="0" applyNumberFormat="1" applyFill="1" applyBorder="1" applyAlignment="1" applyProtection="1">
      <alignment horizontal="center"/>
      <protection locked="0"/>
    </xf>
    <xf numFmtId="3" fontId="0" fillId="0" borderId="27" xfId="0" applyNumberFormat="1" applyBorder="1" applyProtection="1">
      <protection locked="0"/>
    </xf>
    <xf numFmtId="3" fontId="0" fillId="3" borderId="14" xfId="0" applyNumberFormat="1" applyFill="1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3" borderId="14" xfId="0" applyFill="1" applyBorder="1" applyAlignment="1" applyProtection="1">
      <alignment horizontal="center"/>
      <protection locked="0"/>
    </xf>
    <xf numFmtId="3" fontId="2" fillId="4" borderId="30" xfId="0" applyNumberFormat="1" applyFont="1" applyFill="1" applyBorder="1" applyProtection="1">
      <protection locked="0"/>
    </xf>
    <xf numFmtId="0" fontId="2" fillId="0" borderId="0" xfId="0" applyFont="1" applyProtection="1">
      <protection locked="0"/>
    </xf>
    <xf numFmtId="0" fontId="9" fillId="0" borderId="0" xfId="0" applyFont="1"/>
    <xf numFmtId="0" fontId="10" fillId="0" borderId="0" xfId="0" applyFont="1" applyProtection="1">
      <protection locked="0"/>
    </xf>
    <xf numFmtId="3" fontId="0" fillId="0" borderId="0" xfId="0" applyNumberFormat="1" applyProtection="1">
      <protection locked="0"/>
    </xf>
    <xf numFmtId="3" fontId="5" fillId="2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3" xfId="0" applyNumberFormat="1" applyBorder="1" applyProtection="1">
      <protection locked="0"/>
    </xf>
    <xf numFmtId="3" fontId="0" fillId="0" borderId="29" xfId="0" applyNumberFormat="1" applyBorder="1" applyProtection="1">
      <protection locked="0"/>
    </xf>
    <xf numFmtId="3" fontId="0" fillId="0" borderId="0" xfId="0" applyNumberFormat="1"/>
    <xf numFmtId="49" fontId="3" fillId="2" borderId="1" xfId="0" applyNumberFormat="1" applyFont="1" applyFill="1" applyBorder="1" applyAlignment="1" applyProtection="1">
      <alignment horizontal="center"/>
      <protection locked="0"/>
    </xf>
    <xf numFmtId="49" fontId="3" fillId="2" borderId="2" xfId="0" applyNumberFormat="1" applyFont="1" applyFill="1" applyBorder="1" applyAlignment="1" applyProtection="1">
      <alignment horizontal="center"/>
      <protection locked="0"/>
    </xf>
    <xf numFmtId="49" fontId="3" fillId="2" borderId="3" xfId="0" applyNumberFormat="1" applyFont="1" applyFill="1" applyBorder="1" applyAlignment="1" applyProtection="1">
      <alignment horizontal="center"/>
      <protection locked="0"/>
    </xf>
    <xf numFmtId="49" fontId="3" fillId="2" borderId="4" xfId="0" applyNumberFormat="1" applyFont="1" applyFill="1" applyBorder="1" applyAlignment="1" applyProtection="1">
      <alignment horizontal="center"/>
      <protection locked="0"/>
    </xf>
    <xf numFmtId="49" fontId="3" fillId="2" borderId="5" xfId="0" applyNumberFormat="1" applyFont="1" applyFill="1" applyBorder="1" applyAlignment="1" applyProtection="1">
      <alignment horizontal="center"/>
      <protection locked="0"/>
    </xf>
    <xf numFmtId="49" fontId="3" fillId="2" borderId="6" xfId="0" applyNumberFormat="1" applyFont="1" applyFill="1" applyBorder="1" applyAlignment="1" applyProtection="1">
      <alignment horizontal="center"/>
      <protection locked="0"/>
    </xf>
    <xf numFmtId="49" fontId="4" fillId="2" borderId="7" xfId="0" applyNumberFormat="1" applyFont="1" applyFill="1" applyBorder="1" applyAlignment="1" applyProtection="1">
      <alignment horizontal="center"/>
      <protection locked="0"/>
    </xf>
    <xf numFmtId="49" fontId="4" fillId="2" borderId="8" xfId="0" applyNumberFormat="1" applyFont="1" applyFill="1" applyBorder="1" applyAlignment="1" applyProtection="1">
      <alignment horizontal="center"/>
      <protection locked="0"/>
    </xf>
    <xf numFmtId="49" fontId="4" fillId="2" borderId="9" xfId="0" applyNumberFormat="1" applyFont="1" applyFill="1" applyBorder="1" applyAlignment="1" applyProtection="1">
      <alignment horizontal="center"/>
      <protection locked="0"/>
    </xf>
    <xf numFmtId="49" fontId="4" fillId="2" borderId="4" xfId="0" applyNumberFormat="1" applyFont="1" applyFill="1" applyBorder="1" applyAlignment="1" applyProtection="1">
      <alignment horizontal="center"/>
      <protection locked="0"/>
    </xf>
    <xf numFmtId="49" fontId="4" fillId="2" borderId="5" xfId="0" applyNumberFormat="1" applyFont="1" applyFill="1" applyBorder="1" applyAlignment="1" applyProtection="1">
      <alignment horizontal="center"/>
      <protection locked="0"/>
    </xf>
    <xf numFmtId="49" fontId="4" fillId="2" borderId="6" xfId="0" applyNumberFormat="1" applyFont="1" applyFill="1" applyBorder="1" applyAlignment="1" applyProtection="1">
      <alignment horizontal="center"/>
      <protection locked="0"/>
    </xf>
    <xf numFmtId="49" fontId="6" fillId="0" borderId="21" xfId="0" applyNumberFormat="1" applyFont="1" applyBorder="1" applyAlignment="1" applyProtection="1">
      <alignment horizontal="left" vertical="center"/>
      <protection locked="0"/>
    </xf>
    <xf numFmtId="49" fontId="6" fillId="0" borderId="22" xfId="0" applyNumberFormat="1" applyFont="1" applyBorder="1" applyAlignment="1" applyProtection="1">
      <alignment horizontal="left" vertical="center"/>
      <protection locked="0"/>
    </xf>
    <xf numFmtId="49" fontId="6" fillId="0" borderId="23" xfId="0" applyNumberFormat="1" applyFont="1" applyBorder="1" applyAlignment="1" applyProtection="1">
      <alignment horizontal="left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124BF-AAE8-448E-A05F-D460C470F0D6}">
  <sheetPr>
    <pageSetUpPr fitToPage="1"/>
  </sheetPr>
  <dimension ref="A2:O72"/>
  <sheetViews>
    <sheetView tabSelected="1" zoomScale="120" zoomScaleNormal="120" workbookViewId="0">
      <selection activeCell="D61" sqref="D61"/>
    </sheetView>
  </sheetViews>
  <sheetFormatPr defaultColWidth="9.140625" defaultRowHeight="15" x14ac:dyDescent="0.25"/>
  <cols>
    <col min="1" max="1" width="10" style="1" bestFit="1" customWidth="1"/>
    <col min="2" max="2" width="22" style="1" bestFit="1" customWidth="1"/>
    <col min="3" max="3" width="9.42578125" style="1" customWidth="1"/>
    <col min="4" max="4" width="55.42578125" style="1" bestFit="1" customWidth="1"/>
    <col min="5" max="5" width="15.42578125" style="1" bestFit="1" customWidth="1"/>
    <col min="6" max="6" width="11.140625" style="1" customWidth="1"/>
    <col min="7" max="7" width="9.140625" style="34"/>
    <col min="8" max="8" width="10.5703125" style="1" bestFit="1" customWidth="1"/>
    <col min="9" max="16384" width="9.140625" style="1"/>
  </cols>
  <sheetData>
    <row r="2" spans="1:15" ht="15.75" thickBot="1" x14ac:dyDescent="0.3"/>
    <row r="3" spans="1:15" x14ac:dyDescent="0.25">
      <c r="A3" s="39" t="s">
        <v>117</v>
      </c>
      <c r="B3" s="40"/>
      <c r="C3" s="40"/>
      <c r="D3" s="40"/>
      <c r="E3" s="40"/>
      <c r="F3" s="41"/>
    </row>
    <row r="4" spans="1:15" x14ac:dyDescent="0.25">
      <c r="A4" s="42"/>
      <c r="B4" s="43"/>
      <c r="C4" s="43"/>
      <c r="D4" s="43"/>
      <c r="E4" s="43"/>
      <c r="F4" s="44"/>
    </row>
    <row r="5" spans="1:15" x14ac:dyDescent="0.25">
      <c r="A5" s="45"/>
      <c r="B5" s="46"/>
      <c r="C5" s="46"/>
      <c r="D5" s="46"/>
      <c r="E5" s="46"/>
      <c r="F5" s="47"/>
    </row>
    <row r="6" spans="1:15" x14ac:dyDescent="0.25">
      <c r="A6" s="48"/>
      <c r="B6" s="49"/>
      <c r="C6" s="49"/>
      <c r="D6" s="49"/>
      <c r="E6" s="49"/>
      <c r="F6" s="50"/>
    </row>
    <row r="7" spans="1:15" ht="39" thickBot="1" x14ac:dyDescent="0.3">
      <c r="A7" s="2" t="s">
        <v>0</v>
      </c>
      <c r="B7" s="3" t="s">
        <v>1</v>
      </c>
      <c r="C7" s="4" t="s">
        <v>2</v>
      </c>
      <c r="D7" s="3" t="s">
        <v>3</v>
      </c>
      <c r="E7" s="3" t="s">
        <v>4</v>
      </c>
      <c r="F7" s="5" t="s">
        <v>5</v>
      </c>
      <c r="G7" s="35" t="s">
        <v>6</v>
      </c>
      <c r="H7" s="6" t="s">
        <v>7</v>
      </c>
    </row>
    <row r="8" spans="1:15" x14ac:dyDescent="0.25">
      <c r="A8" s="7" t="s">
        <v>8</v>
      </c>
      <c r="B8" s="8" t="s">
        <v>9</v>
      </c>
      <c r="C8" s="8" t="s">
        <v>10</v>
      </c>
      <c r="D8" s="8" t="s">
        <v>11</v>
      </c>
      <c r="E8" s="8" t="s">
        <v>12</v>
      </c>
      <c r="F8" s="9"/>
      <c r="G8" s="36">
        <v>50</v>
      </c>
      <c r="H8" s="10">
        <f>G8*F8</f>
        <v>0</v>
      </c>
    </row>
    <row r="9" spans="1:15" x14ac:dyDescent="0.25">
      <c r="A9" s="11" t="s">
        <v>8</v>
      </c>
      <c r="B9" s="12" t="s">
        <v>9</v>
      </c>
      <c r="C9" s="12" t="s">
        <v>13</v>
      </c>
      <c r="D9" s="12" t="s">
        <v>14</v>
      </c>
      <c r="E9" s="12" t="s">
        <v>12</v>
      </c>
      <c r="F9" s="13"/>
      <c r="G9" s="36">
        <v>50</v>
      </c>
      <c r="H9" s="10">
        <f t="shared" ref="H9:H54" si="0">G9*F9</f>
        <v>0</v>
      </c>
    </row>
    <row r="10" spans="1:15" x14ac:dyDescent="0.25">
      <c r="A10" s="11" t="s">
        <v>8</v>
      </c>
      <c r="B10" s="12" t="s">
        <v>9</v>
      </c>
      <c r="C10" s="12" t="s">
        <v>15</v>
      </c>
      <c r="D10" s="12" t="s">
        <v>16</v>
      </c>
      <c r="E10" s="12" t="s">
        <v>17</v>
      </c>
      <c r="F10" s="13"/>
      <c r="G10" s="36">
        <v>2</v>
      </c>
      <c r="H10" s="10">
        <f t="shared" si="0"/>
        <v>0</v>
      </c>
    </row>
    <row r="11" spans="1:15" x14ac:dyDescent="0.25">
      <c r="A11" s="11" t="s">
        <v>18</v>
      </c>
      <c r="B11" s="12" t="s">
        <v>19</v>
      </c>
      <c r="C11" s="12" t="s">
        <v>15</v>
      </c>
      <c r="D11" s="12" t="s">
        <v>20</v>
      </c>
      <c r="E11" s="12" t="s">
        <v>17</v>
      </c>
      <c r="F11" s="13"/>
      <c r="G11" s="36">
        <v>0.5</v>
      </c>
      <c r="H11" s="10">
        <f t="shared" si="0"/>
        <v>0</v>
      </c>
      <c r="K11" s="14"/>
      <c r="L11" s="14"/>
      <c r="M11" s="14"/>
      <c r="N11" s="14"/>
      <c r="O11" s="14"/>
    </row>
    <row r="12" spans="1:15" x14ac:dyDescent="0.25">
      <c r="A12" s="11" t="s">
        <v>18</v>
      </c>
      <c r="B12" s="12" t="s">
        <v>19</v>
      </c>
      <c r="C12" s="12" t="s">
        <v>21</v>
      </c>
      <c r="D12" s="12" t="s">
        <v>22</v>
      </c>
      <c r="E12" s="12" t="s">
        <v>23</v>
      </c>
      <c r="F12" s="13"/>
      <c r="G12" s="36">
        <v>1</v>
      </c>
      <c r="H12" s="10">
        <f t="shared" si="0"/>
        <v>0</v>
      </c>
      <c r="K12" s="14"/>
      <c r="L12" s="14"/>
      <c r="M12" s="14"/>
      <c r="N12" s="14"/>
      <c r="O12" s="14"/>
    </row>
    <row r="13" spans="1:15" x14ac:dyDescent="0.25">
      <c r="A13" s="11" t="s">
        <v>24</v>
      </c>
      <c r="B13" s="12" t="s">
        <v>25</v>
      </c>
      <c r="C13" s="51" t="s">
        <v>10</v>
      </c>
      <c r="D13" s="12" t="s">
        <v>26</v>
      </c>
      <c r="E13" s="12" t="s">
        <v>27</v>
      </c>
      <c r="F13" s="15"/>
      <c r="G13" s="36">
        <v>1000</v>
      </c>
      <c r="H13" s="10">
        <f t="shared" si="0"/>
        <v>0</v>
      </c>
      <c r="K13" s="14"/>
      <c r="L13" s="14"/>
      <c r="M13" s="14"/>
      <c r="N13" s="14"/>
      <c r="O13" s="14"/>
    </row>
    <row r="14" spans="1:15" x14ac:dyDescent="0.25">
      <c r="A14" s="11" t="s">
        <v>24</v>
      </c>
      <c r="B14" s="12" t="s">
        <v>25</v>
      </c>
      <c r="C14" s="52"/>
      <c r="D14" s="12" t="s">
        <v>28</v>
      </c>
      <c r="E14" s="12" t="s">
        <v>27</v>
      </c>
      <c r="F14" s="15"/>
      <c r="G14" s="36">
        <v>15000</v>
      </c>
      <c r="H14" s="10">
        <f t="shared" si="0"/>
        <v>0</v>
      </c>
      <c r="K14" s="14"/>
      <c r="L14" s="14"/>
      <c r="M14" s="14"/>
      <c r="N14" s="14"/>
      <c r="O14" s="14"/>
    </row>
    <row r="15" spans="1:15" x14ac:dyDescent="0.25">
      <c r="A15" s="11" t="s">
        <v>29</v>
      </c>
      <c r="B15" s="12" t="s">
        <v>25</v>
      </c>
      <c r="C15" s="53"/>
      <c r="D15" s="12" t="s">
        <v>30</v>
      </c>
      <c r="E15" s="12" t="s">
        <v>27</v>
      </c>
      <c r="F15" s="15"/>
      <c r="G15" s="36">
        <v>1000</v>
      </c>
      <c r="H15" s="10">
        <f t="shared" si="0"/>
        <v>0</v>
      </c>
      <c r="K15" s="14"/>
      <c r="L15" s="14"/>
      <c r="M15" s="14"/>
      <c r="N15" s="14"/>
      <c r="O15" s="14"/>
    </row>
    <row r="16" spans="1:15" x14ac:dyDescent="0.25">
      <c r="A16" s="11" t="s">
        <v>24</v>
      </c>
      <c r="B16" s="12" t="s">
        <v>25</v>
      </c>
      <c r="C16" s="51" t="s">
        <v>13</v>
      </c>
      <c r="D16" s="12" t="s">
        <v>31</v>
      </c>
      <c r="E16" s="12" t="s">
        <v>27</v>
      </c>
      <c r="F16" s="15"/>
      <c r="G16" s="36">
        <v>100</v>
      </c>
      <c r="H16" s="10">
        <f t="shared" si="0"/>
        <v>0</v>
      </c>
      <c r="K16" s="14"/>
      <c r="L16" s="14"/>
      <c r="M16" s="14"/>
      <c r="N16" s="14"/>
      <c r="O16" s="14"/>
    </row>
    <row r="17" spans="1:15" x14ac:dyDescent="0.25">
      <c r="A17" s="11" t="s">
        <v>32</v>
      </c>
      <c r="B17" s="12" t="s">
        <v>25</v>
      </c>
      <c r="C17" s="52"/>
      <c r="D17" s="12" t="s">
        <v>33</v>
      </c>
      <c r="E17" s="12" t="s">
        <v>27</v>
      </c>
      <c r="F17" s="15"/>
      <c r="G17" s="36">
        <v>5000</v>
      </c>
      <c r="H17" s="10">
        <f t="shared" si="0"/>
        <v>0</v>
      </c>
      <c r="K17" s="14"/>
      <c r="L17" s="14"/>
      <c r="M17" s="14"/>
      <c r="N17" s="14"/>
      <c r="O17" s="14"/>
    </row>
    <row r="18" spans="1:15" x14ac:dyDescent="0.25">
      <c r="A18" s="11" t="s">
        <v>24</v>
      </c>
      <c r="B18" s="12" t="s">
        <v>25</v>
      </c>
      <c r="C18" s="53"/>
      <c r="D18" s="12" t="s">
        <v>34</v>
      </c>
      <c r="E18" s="12" t="s">
        <v>27</v>
      </c>
      <c r="F18" s="15"/>
      <c r="G18" s="36">
        <v>100</v>
      </c>
      <c r="H18" s="10">
        <f t="shared" si="0"/>
        <v>0</v>
      </c>
      <c r="K18" s="14"/>
      <c r="L18" s="14"/>
      <c r="M18" s="14"/>
      <c r="N18" s="14"/>
      <c r="O18" s="14"/>
    </row>
    <row r="19" spans="1:15" x14ac:dyDescent="0.25">
      <c r="A19" s="11" t="s">
        <v>35</v>
      </c>
      <c r="B19" s="12" t="s">
        <v>36</v>
      </c>
      <c r="C19" s="12" t="s">
        <v>10</v>
      </c>
      <c r="D19" s="12" t="s">
        <v>37</v>
      </c>
      <c r="E19" s="12" t="s">
        <v>38</v>
      </c>
      <c r="F19" s="13"/>
      <c r="G19" s="36">
        <v>1</v>
      </c>
      <c r="H19" s="10">
        <f t="shared" si="0"/>
        <v>0</v>
      </c>
      <c r="K19" s="14"/>
      <c r="L19" s="14"/>
      <c r="M19" s="14"/>
      <c r="N19" s="14"/>
      <c r="O19" s="14"/>
    </row>
    <row r="20" spans="1:15" x14ac:dyDescent="0.25">
      <c r="A20" s="11" t="s">
        <v>35</v>
      </c>
      <c r="B20" s="12" t="s">
        <v>36</v>
      </c>
      <c r="C20" s="12" t="s">
        <v>13</v>
      </c>
      <c r="D20" s="12" t="s">
        <v>39</v>
      </c>
      <c r="E20" s="12" t="s">
        <v>38</v>
      </c>
      <c r="F20" s="13"/>
      <c r="G20" s="36">
        <v>1</v>
      </c>
      <c r="H20" s="10">
        <f t="shared" si="0"/>
        <v>0</v>
      </c>
      <c r="K20" s="14"/>
      <c r="L20" s="14"/>
      <c r="M20" s="14"/>
      <c r="N20" s="14"/>
      <c r="O20" s="14"/>
    </row>
    <row r="21" spans="1:15" x14ac:dyDescent="0.25">
      <c r="A21" s="11" t="s">
        <v>40</v>
      </c>
      <c r="B21" s="12" t="s">
        <v>36</v>
      </c>
      <c r="C21" s="12" t="s">
        <v>21</v>
      </c>
      <c r="D21" s="12" t="s">
        <v>41</v>
      </c>
      <c r="E21" s="12" t="s">
        <v>27</v>
      </c>
      <c r="F21" s="13"/>
      <c r="G21" s="36">
        <v>500</v>
      </c>
      <c r="H21" s="10">
        <f t="shared" si="0"/>
        <v>0</v>
      </c>
      <c r="K21" s="14"/>
      <c r="L21" s="14"/>
      <c r="M21" s="14"/>
      <c r="N21" s="14"/>
      <c r="O21" s="14"/>
    </row>
    <row r="22" spans="1:15" x14ac:dyDescent="0.25">
      <c r="A22" s="11" t="s">
        <v>40</v>
      </c>
      <c r="B22" s="12" t="s">
        <v>42</v>
      </c>
      <c r="C22" s="12" t="s">
        <v>10</v>
      </c>
      <c r="D22" s="12" t="s">
        <v>43</v>
      </c>
      <c r="E22" s="12" t="s">
        <v>44</v>
      </c>
      <c r="F22" s="13"/>
      <c r="G22" s="36">
        <v>10</v>
      </c>
      <c r="H22" s="10">
        <f t="shared" si="0"/>
        <v>0</v>
      </c>
      <c r="K22" s="14"/>
      <c r="L22" s="14"/>
      <c r="M22" s="14"/>
      <c r="N22" s="14"/>
      <c r="O22" s="14"/>
    </row>
    <row r="23" spans="1:15" x14ac:dyDescent="0.25">
      <c r="A23" s="11" t="s">
        <v>40</v>
      </c>
      <c r="B23" s="12" t="s">
        <v>42</v>
      </c>
      <c r="C23" s="12" t="s">
        <v>13</v>
      </c>
      <c r="D23" s="12" t="s">
        <v>45</v>
      </c>
      <c r="E23" s="12" t="s">
        <v>44</v>
      </c>
      <c r="F23" s="13"/>
      <c r="G23" s="36">
        <v>10</v>
      </c>
      <c r="H23" s="10">
        <f t="shared" si="0"/>
        <v>0</v>
      </c>
      <c r="K23" s="14"/>
      <c r="L23" s="14"/>
      <c r="M23" s="14"/>
      <c r="N23" s="14"/>
      <c r="O23" s="14"/>
    </row>
    <row r="24" spans="1:15" x14ac:dyDescent="0.25">
      <c r="A24" s="11" t="s">
        <v>46</v>
      </c>
      <c r="B24" s="12" t="s">
        <v>47</v>
      </c>
      <c r="C24" s="12" t="s">
        <v>10</v>
      </c>
      <c r="D24" s="12" t="s">
        <v>48</v>
      </c>
      <c r="E24" s="12" t="s">
        <v>17</v>
      </c>
      <c r="F24" s="13"/>
      <c r="G24" s="36">
        <v>3</v>
      </c>
      <c r="H24" s="10">
        <f t="shared" si="0"/>
        <v>0</v>
      </c>
      <c r="K24" s="14"/>
      <c r="L24" s="14"/>
      <c r="M24" s="14"/>
      <c r="N24" s="14"/>
      <c r="O24" s="14"/>
    </row>
    <row r="25" spans="1:15" x14ac:dyDescent="0.25">
      <c r="A25" s="11" t="s">
        <v>46</v>
      </c>
      <c r="B25" s="12" t="s">
        <v>47</v>
      </c>
      <c r="C25" s="12" t="s">
        <v>13</v>
      </c>
      <c r="D25" s="12" t="s">
        <v>49</v>
      </c>
      <c r="E25" s="12" t="s">
        <v>17</v>
      </c>
      <c r="F25" s="13"/>
      <c r="G25" s="36">
        <v>2</v>
      </c>
      <c r="H25" s="10">
        <f t="shared" si="0"/>
        <v>0</v>
      </c>
      <c r="K25" s="14"/>
      <c r="L25" s="14"/>
      <c r="M25" s="14"/>
      <c r="N25" s="14"/>
      <c r="O25" s="14"/>
    </row>
    <row r="26" spans="1:15" x14ac:dyDescent="0.25">
      <c r="A26" s="11" t="s">
        <v>46</v>
      </c>
      <c r="B26" s="12" t="s">
        <v>47</v>
      </c>
      <c r="C26" s="12" t="s">
        <v>15</v>
      </c>
      <c r="D26" s="12" t="s">
        <v>50</v>
      </c>
      <c r="E26" s="12" t="s">
        <v>17</v>
      </c>
      <c r="F26" s="13"/>
      <c r="G26" s="36">
        <v>3</v>
      </c>
      <c r="H26" s="10">
        <f t="shared" si="0"/>
        <v>0</v>
      </c>
      <c r="K26" s="14"/>
      <c r="L26" s="14"/>
      <c r="M26" s="14"/>
      <c r="N26" s="14"/>
      <c r="O26" s="14"/>
    </row>
    <row r="27" spans="1:15" x14ac:dyDescent="0.25">
      <c r="A27" s="11" t="s">
        <v>46</v>
      </c>
      <c r="B27" s="12" t="s">
        <v>47</v>
      </c>
      <c r="C27" s="12" t="s">
        <v>21</v>
      </c>
      <c r="D27" s="12" t="s">
        <v>100</v>
      </c>
      <c r="E27" s="12" t="s">
        <v>27</v>
      </c>
      <c r="F27" s="13"/>
      <c r="G27" s="36">
        <v>500</v>
      </c>
      <c r="H27" s="10">
        <f>G27*F27</f>
        <v>0</v>
      </c>
      <c r="K27" s="14"/>
      <c r="L27" s="14"/>
      <c r="M27" s="14"/>
      <c r="N27" s="14"/>
      <c r="O27" s="14"/>
    </row>
    <row r="28" spans="1:15" x14ac:dyDescent="0.25">
      <c r="A28" s="11" t="s">
        <v>51</v>
      </c>
      <c r="B28" s="12" t="s">
        <v>52</v>
      </c>
      <c r="C28" s="12" t="s">
        <v>10</v>
      </c>
      <c r="D28" s="12" t="s">
        <v>53</v>
      </c>
      <c r="E28" s="12" t="s">
        <v>44</v>
      </c>
      <c r="F28" s="13"/>
      <c r="G28" s="36">
        <v>1</v>
      </c>
      <c r="H28" s="10">
        <f t="shared" si="0"/>
        <v>0</v>
      </c>
      <c r="K28" s="14"/>
      <c r="L28" s="14"/>
      <c r="M28" s="14"/>
      <c r="N28" s="14"/>
      <c r="O28" s="14"/>
    </row>
    <row r="29" spans="1:15" ht="15.75" x14ac:dyDescent="0.25">
      <c r="A29" s="11" t="s">
        <v>54</v>
      </c>
      <c r="B29" s="12" t="s">
        <v>55</v>
      </c>
      <c r="C29" s="12" t="s">
        <v>10</v>
      </c>
      <c r="D29" s="12" t="s">
        <v>56</v>
      </c>
      <c r="E29" s="12" t="s">
        <v>17</v>
      </c>
      <c r="F29" s="16"/>
      <c r="G29" s="36">
        <v>1</v>
      </c>
      <c r="H29" s="10">
        <f t="shared" si="0"/>
        <v>0</v>
      </c>
      <c r="K29" s="14"/>
      <c r="L29" s="14"/>
      <c r="M29" s="14"/>
      <c r="N29" s="14"/>
      <c r="O29" s="14"/>
    </row>
    <row r="30" spans="1:15" ht="15.75" x14ac:dyDescent="0.25">
      <c r="A30" s="11" t="s">
        <v>54</v>
      </c>
      <c r="B30" s="12" t="s">
        <v>55</v>
      </c>
      <c r="C30" s="12" t="s">
        <v>13</v>
      </c>
      <c r="D30" s="12" t="s">
        <v>57</v>
      </c>
      <c r="E30" s="12" t="s">
        <v>17</v>
      </c>
      <c r="F30" s="16"/>
      <c r="G30" s="36">
        <v>1</v>
      </c>
      <c r="H30" s="10">
        <f t="shared" si="0"/>
        <v>0</v>
      </c>
      <c r="K30" s="14"/>
      <c r="L30" s="14"/>
      <c r="M30" s="14"/>
      <c r="N30" s="14"/>
      <c r="O30" s="14"/>
    </row>
    <row r="31" spans="1:15" ht="15.75" x14ac:dyDescent="0.25">
      <c r="A31" s="11" t="s">
        <v>58</v>
      </c>
      <c r="B31" s="12" t="s">
        <v>59</v>
      </c>
      <c r="C31" s="12" t="s">
        <v>10</v>
      </c>
      <c r="D31" s="12" t="s">
        <v>60</v>
      </c>
      <c r="E31" s="12" t="s">
        <v>17</v>
      </c>
      <c r="F31" s="16"/>
      <c r="G31" s="36">
        <v>1</v>
      </c>
      <c r="H31" s="10">
        <f t="shared" si="0"/>
        <v>0</v>
      </c>
      <c r="K31" s="14"/>
      <c r="L31" s="14"/>
      <c r="M31" s="14"/>
      <c r="N31" s="14"/>
      <c r="O31" s="14"/>
    </row>
    <row r="32" spans="1:15" x14ac:dyDescent="0.25">
      <c r="A32" s="17" t="s">
        <v>61</v>
      </c>
      <c r="B32" s="18" t="s">
        <v>62</v>
      </c>
      <c r="C32" s="12" t="s">
        <v>10</v>
      </c>
      <c r="D32" s="19" t="s">
        <v>63</v>
      </c>
      <c r="E32" s="19" t="s">
        <v>64</v>
      </c>
      <c r="F32" s="20"/>
      <c r="G32" s="36">
        <v>10</v>
      </c>
      <c r="H32" s="10">
        <f t="shared" si="0"/>
        <v>0</v>
      </c>
      <c r="K32" s="14"/>
      <c r="L32" s="14"/>
      <c r="M32" s="14"/>
      <c r="N32" s="14"/>
      <c r="O32" s="14"/>
    </row>
    <row r="33" spans="1:15" x14ac:dyDescent="0.25">
      <c r="A33" s="17" t="s">
        <v>61</v>
      </c>
      <c r="B33" s="18" t="s">
        <v>62</v>
      </c>
      <c r="C33" s="12" t="s">
        <v>13</v>
      </c>
      <c r="D33" s="19" t="s">
        <v>65</v>
      </c>
      <c r="E33" s="19" t="s">
        <v>64</v>
      </c>
      <c r="F33" s="20"/>
      <c r="G33" s="36">
        <v>10</v>
      </c>
      <c r="H33" s="10">
        <f t="shared" si="0"/>
        <v>0</v>
      </c>
      <c r="K33" s="14"/>
      <c r="L33" s="14"/>
      <c r="M33" s="14"/>
      <c r="N33" s="14"/>
      <c r="O33" s="14"/>
    </row>
    <row r="34" spans="1:15" x14ac:dyDescent="0.25">
      <c r="A34" s="17" t="s">
        <v>61</v>
      </c>
      <c r="B34" s="18" t="s">
        <v>62</v>
      </c>
      <c r="C34" s="12" t="s">
        <v>15</v>
      </c>
      <c r="D34" s="19" t="s">
        <v>66</v>
      </c>
      <c r="E34" s="19" t="s">
        <v>64</v>
      </c>
      <c r="F34" s="20"/>
      <c r="G34" s="36">
        <v>10</v>
      </c>
      <c r="H34" s="10">
        <f t="shared" si="0"/>
        <v>0</v>
      </c>
      <c r="K34" s="14"/>
      <c r="L34" s="14"/>
      <c r="M34" s="14"/>
      <c r="N34" s="14"/>
      <c r="O34" s="14"/>
    </row>
    <row r="35" spans="1:15" x14ac:dyDescent="0.25">
      <c r="A35" s="21" t="s">
        <v>61</v>
      </c>
      <c r="B35" s="22" t="s">
        <v>62</v>
      </c>
      <c r="C35" s="23" t="s">
        <v>21</v>
      </c>
      <c r="D35" s="24" t="s">
        <v>67</v>
      </c>
      <c r="E35" s="24" t="s">
        <v>64</v>
      </c>
      <c r="F35" s="25"/>
      <c r="G35" s="37">
        <v>10</v>
      </c>
      <c r="H35" s="26">
        <f t="shared" si="0"/>
        <v>0</v>
      </c>
      <c r="K35" s="14"/>
      <c r="L35" s="14"/>
      <c r="M35" s="14"/>
      <c r="N35" s="14"/>
      <c r="O35" s="14"/>
    </row>
    <row r="36" spans="1:15" x14ac:dyDescent="0.25">
      <c r="A36" s="21" t="s">
        <v>61</v>
      </c>
      <c r="B36" s="22" t="s">
        <v>62</v>
      </c>
      <c r="C36" s="23" t="s">
        <v>68</v>
      </c>
      <c r="D36" s="24" t="s">
        <v>69</v>
      </c>
      <c r="E36" s="24" t="s">
        <v>12</v>
      </c>
      <c r="F36" s="27"/>
      <c r="G36" s="37">
        <v>500</v>
      </c>
      <c r="H36" s="26">
        <f t="shared" si="0"/>
        <v>0</v>
      </c>
      <c r="K36" s="14"/>
      <c r="L36" s="14"/>
      <c r="M36" s="14"/>
      <c r="N36" s="14"/>
      <c r="O36" s="14"/>
    </row>
    <row r="37" spans="1:15" x14ac:dyDescent="0.25">
      <c r="A37" s="17" t="s">
        <v>70</v>
      </c>
      <c r="B37" s="28" t="s">
        <v>71</v>
      </c>
      <c r="C37" s="12" t="s">
        <v>10</v>
      </c>
      <c r="D37" s="28" t="s">
        <v>72</v>
      </c>
      <c r="E37" s="19" t="s">
        <v>27</v>
      </c>
      <c r="F37" s="29"/>
      <c r="G37" s="10">
        <v>5000</v>
      </c>
      <c r="H37" s="10">
        <f t="shared" si="0"/>
        <v>0</v>
      </c>
      <c r="K37" s="14"/>
      <c r="L37" s="14"/>
      <c r="M37" s="14"/>
      <c r="N37" s="14"/>
      <c r="O37" s="14"/>
    </row>
    <row r="38" spans="1:15" x14ac:dyDescent="0.25">
      <c r="A38" s="21" t="s">
        <v>70</v>
      </c>
      <c r="B38" s="28" t="s">
        <v>71</v>
      </c>
      <c r="C38" s="12" t="s">
        <v>13</v>
      </c>
      <c r="D38" s="28" t="s">
        <v>73</v>
      </c>
      <c r="E38" s="19" t="s">
        <v>27</v>
      </c>
      <c r="F38" s="29"/>
      <c r="G38" s="10">
        <v>5000</v>
      </c>
      <c r="H38" s="10">
        <f t="shared" si="0"/>
        <v>0</v>
      </c>
      <c r="K38" s="14"/>
      <c r="L38" s="14"/>
      <c r="M38" s="14"/>
      <c r="N38" s="14"/>
      <c r="O38" s="14"/>
    </row>
    <row r="39" spans="1:15" x14ac:dyDescent="0.25">
      <c r="A39" s="17" t="s">
        <v>70</v>
      </c>
      <c r="B39" s="28" t="s">
        <v>71</v>
      </c>
      <c r="C39" s="12" t="s">
        <v>15</v>
      </c>
      <c r="D39" s="28" t="s">
        <v>74</v>
      </c>
      <c r="E39" s="19" t="s">
        <v>27</v>
      </c>
      <c r="F39" s="29"/>
      <c r="G39" s="10">
        <v>500</v>
      </c>
      <c r="H39" s="10">
        <f t="shared" si="0"/>
        <v>0</v>
      </c>
      <c r="K39" s="14"/>
      <c r="L39" s="14"/>
      <c r="M39" s="14"/>
      <c r="N39" s="14"/>
      <c r="O39" s="14"/>
    </row>
    <row r="40" spans="1:15" x14ac:dyDescent="0.25">
      <c r="A40" s="21" t="s">
        <v>70</v>
      </c>
      <c r="B40" s="28" t="s">
        <v>71</v>
      </c>
      <c r="C40" s="12" t="s">
        <v>21</v>
      </c>
      <c r="D40" s="28" t="s">
        <v>112</v>
      </c>
      <c r="E40" s="19" t="s">
        <v>27</v>
      </c>
      <c r="F40" s="29"/>
      <c r="G40" s="10">
        <v>5000</v>
      </c>
      <c r="H40" s="10">
        <f t="shared" si="0"/>
        <v>0</v>
      </c>
      <c r="K40" s="14"/>
      <c r="L40" s="14"/>
      <c r="M40" s="14"/>
      <c r="N40" s="14"/>
      <c r="O40" s="14"/>
    </row>
    <row r="41" spans="1:15" x14ac:dyDescent="0.25">
      <c r="A41" s="21" t="s">
        <v>70</v>
      </c>
      <c r="B41" s="28" t="s">
        <v>71</v>
      </c>
      <c r="C41" s="12" t="s">
        <v>68</v>
      </c>
      <c r="D41" s="28" t="s">
        <v>114</v>
      </c>
      <c r="E41" s="19" t="s">
        <v>27</v>
      </c>
      <c r="F41" s="29"/>
      <c r="G41" s="10">
        <v>5000</v>
      </c>
      <c r="H41" s="10">
        <f t="shared" ref="H41" si="1">G41*F41</f>
        <v>0</v>
      </c>
      <c r="K41" s="14"/>
      <c r="L41" s="14"/>
      <c r="M41" s="14"/>
      <c r="N41" s="14"/>
      <c r="O41" s="14"/>
    </row>
    <row r="42" spans="1:15" x14ac:dyDescent="0.25">
      <c r="A42" s="17" t="s">
        <v>70</v>
      </c>
      <c r="B42" s="28" t="s">
        <v>71</v>
      </c>
      <c r="C42" s="12" t="s">
        <v>76</v>
      </c>
      <c r="D42" s="28" t="s">
        <v>75</v>
      </c>
      <c r="E42" s="19" t="s">
        <v>27</v>
      </c>
      <c r="F42" s="29"/>
      <c r="G42" s="10">
        <v>1000</v>
      </c>
      <c r="H42" s="10">
        <f t="shared" si="0"/>
        <v>0</v>
      </c>
      <c r="K42" s="14"/>
      <c r="L42" s="14"/>
      <c r="M42" s="14"/>
      <c r="N42" s="14"/>
      <c r="O42" s="14"/>
    </row>
    <row r="43" spans="1:15" x14ac:dyDescent="0.25">
      <c r="A43" s="21" t="s">
        <v>70</v>
      </c>
      <c r="B43" s="28" t="s">
        <v>71</v>
      </c>
      <c r="C43" s="12" t="s">
        <v>78</v>
      </c>
      <c r="D43" s="28" t="s">
        <v>77</v>
      </c>
      <c r="E43" s="19" t="s">
        <v>27</v>
      </c>
      <c r="F43" s="29"/>
      <c r="G43" s="10">
        <v>1000</v>
      </c>
      <c r="H43" s="10">
        <f t="shared" si="0"/>
        <v>0</v>
      </c>
      <c r="K43" s="14"/>
      <c r="L43" s="14"/>
      <c r="M43" s="14"/>
      <c r="N43" s="14"/>
      <c r="O43" s="14"/>
    </row>
    <row r="44" spans="1:15" x14ac:dyDescent="0.25">
      <c r="A44" s="17" t="s">
        <v>70</v>
      </c>
      <c r="B44" s="28" t="s">
        <v>71</v>
      </c>
      <c r="C44" s="12" t="s">
        <v>80</v>
      </c>
      <c r="D44" s="28" t="s">
        <v>79</v>
      </c>
      <c r="E44" s="19" t="s">
        <v>27</v>
      </c>
      <c r="F44" s="29"/>
      <c r="G44" s="10">
        <v>1000</v>
      </c>
      <c r="H44" s="10">
        <f t="shared" si="0"/>
        <v>0</v>
      </c>
      <c r="K44" s="14"/>
      <c r="L44" s="14"/>
      <c r="M44" s="14"/>
      <c r="N44" s="14"/>
      <c r="O44" s="14"/>
    </row>
    <row r="45" spans="1:15" x14ac:dyDescent="0.25">
      <c r="A45" s="21" t="s">
        <v>70</v>
      </c>
      <c r="B45" s="28" t="s">
        <v>71</v>
      </c>
      <c r="C45" s="12" t="s">
        <v>82</v>
      </c>
      <c r="D45" s="28" t="s">
        <v>81</v>
      </c>
      <c r="E45" s="19" t="s">
        <v>27</v>
      </c>
      <c r="F45" s="29"/>
      <c r="G45" s="10">
        <v>1000</v>
      </c>
      <c r="H45" s="10">
        <f t="shared" si="0"/>
        <v>0</v>
      </c>
      <c r="K45" s="14"/>
      <c r="L45" s="14"/>
      <c r="M45" s="14"/>
      <c r="N45" s="14"/>
      <c r="O45" s="14"/>
    </row>
    <row r="46" spans="1:15" x14ac:dyDescent="0.25">
      <c r="A46" s="17" t="s">
        <v>70</v>
      </c>
      <c r="B46" s="28" t="s">
        <v>71</v>
      </c>
      <c r="C46" s="12" t="s">
        <v>84</v>
      </c>
      <c r="D46" s="28" t="s">
        <v>83</v>
      </c>
      <c r="E46" s="19" t="s">
        <v>27</v>
      </c>
      <c r="F46" s="29"/>
      <c r="G46" s="10">
        <v>300</v>
      </c>
      <c r="H46" s="10">
        <f t="shared" si="0"/>
        <v>0</v>
      </c>
    </row>
    <row r="47" spans="1:15" x14ac:dyDescent="0.25">
      <c r="A47" s="21" t="s">
        <v>70</v>
      </c>
      <c r="B47" s="28" t="s">
        <v>71</v>
      </c>
      <c r="C47" s="12" t="s">
        <v>86</v>
      </c>
      <c r="D47" s="28" t="s">
        <v>85</v>
      </c>
      <c r="E47" s="19" t="s">
        <v>27</v>
      </c>
      <c r="F47" s="29"/>
      <c r="G47" s="10">
        <v>300</v>
      </c>
      <c r="H47" s="10">
        <f t="shared" si="0"/>
        <v>0</v>
      </c>
    </row>
    <row r="48" spans="1:15" x14ac:dyDescent="0.25">
      <c r="A48" s="17" t="s">
        <v>70</v>
      </c>
      <c r="B48" s="28" t="s">
        <v>71</v>
      </c>
      <c r="C48" s="12" t="s">
        <v>88</v>
      </c>
      <c r="D48" s="28" t="s">
        <v>87</v>
      </c>
      <c r="E48" s="19" t="s">
        <v>27</v>
      </c>
      <c r="F48" s="29"/>
      <c r="G48" s="10">
        <v>5000</v>
      </c>
      <c r="H48" s="10">
        <f t="shared" si="0"/>
        <v>0</v>
      </c>
    </row>
    <row r="49" spans="1:9" x14ac:dyDescent="0.25">
      <c r="A49" s="21" t="s">
        <v>70</v>
      </c>
      <c r="B49" s="28" t="s">
        <v>71</v>
      </c>
      <c r="C49" s="12" t="s">
        <v>89</v>
      </c>
      <c r="D49" s="28" t="s">
        <v>116</v>
      </c>
      <c r="E49" s="19" t="s">
        <v>27</v>
      </c>
      <c r="F49" s="29"/>
      <c r="G49" s="10">
        <v>300</v>
      </c>
      <c r="H49" s="10">
        <f t="shared" si="0"/>
        <v>0</v>
      </c>
    </row>
    <row r="50" spans="1:9" x14ac:dyDescent="0.25">
      <c r="A50" s="17" t="s">
        <v>70</v>
      </c>
      <c r="B50" s="28" t="s">
        <v>71</v>
      </c>
      <c r="C50" s="12" t="s">
        <v>91</v>
      </c>
      <c r="D50" s="28" t="s">
        <v>90</v>
      </c>
      <c r="E50" s="19" t="s">
        <v>27</v>
      </c>
      <c r="F50" s="29"/>
      <c r="G50" s="10">
        <v>300</v>
      </c>
      <c r="H50" s="10">
        <f t="shared" si="0"/>
        <v>0</v>
      </c>
    </row>
    <row r="51" spans="1:9" x14ac:dyDescent="0.25">
      <c r="A51" s="21" t="s">
        <v>70</v>
      </c>
      <c r="B51" s="28" t="s">
        <v>71</v>
      </c>
      <c r="C51" s="12" t="s">
        <v>93</v>
      </c>
      <c r="D51" s="28" t="s">
        <v>92</v>
      </c>
      <c r="E51" s="19" t="s">
        <v>27</v>
      </c>
      <c r="F51" s="29"/>
      <c r="G51" s="10">
        <v>300</v>
      </c>
      <c r="H51" s="10">
        <f t="shared" si="0"/>
        <v>0</v>
      </c>
    </row>
    <row r="52" spans="1:9" x14ac:dyDescent="0.25">
      <c r="A52" s="21" t="s">
        <v>70</v>
      </c>
      <c r="B52" s="28" t="s">
        <v>71</v>
      </c>
      <c r="C52" s="12" t="s">
        <v>95</v>
      </c>
      <c r="D52" s="28" t="s">
        <v>94</v>
      </c>
      <c r="E52" s="19" t="s">
        <v>27</v>
      </c>
      <c r="F52" s="29"/>
      <c r="G52" s="10">
        <v>500</v>
      </c>
      <c r="H52" s="10">
        <f t="shared" si="0"/>
        <v>0</v>
      </c>
    </row>
    <row r="53" spans="1:9" x14ac:dyDescent="0.25">
      <c r="A53" s="21" t="s">
        <v>70</v>
      </c>
      <c r="B53" s="28" t="s">
        <v>71</v>
      </c>
      <c r="C53" s="12" t="s">
        <v>96</v>
      </c>
      <c r="D53" s="28" t="s">
        <v>111</v>
      </c>
      <c r="E53" s="19" t="s">
        <v>27</v>
      </c>
      <c r="F53" s="29"/>
      <c r="G53" s="10">
        <v>500</v>
      </c>
      <c r="H53" s="10">
        <f t="shared" si="0"/>
        <v>0</v>
      </c>
    </row>
    <row r="54" spans="1:9" ht="15.75" thickBot="1" x14ac:dyDescent="0.3">
      <c r="A54" s="17" t="s">
        <v>70</v>
      </c>
      <c r="B54" s="28" t="s">
        <v>71</v>
      </c>
      <c r="C54" s="12" t="s">
        <v>115</v>
      </c>
      <c r="D54" s="28" t="s">
        <v>110</v>
      </c>
      <c r="E54" s="19" t="s">
        <v>27</v>
      </c>
      <c r="F54" s="29"/>
      <c r="G54" s="10">
        <v>1000</v>
      </c>
      <c r="H54" s="26">
        <f t="shared" si="0"/>
        <v>0</v>
      </c>
    </row>
    <row r="55" spans="1:9" ht="15.75" thickBot="1" x14ac:dyDescent="0.3">
      <c r="H55" s="30">
        <f>SUM(H8:H54)</f>
        <v>0</v>
      </c>
      <c r="I55" s="1" t="s">
        <v>97</v>
      </c>
    </row>
    <row r="56" spans="1:9" x14ac:dyDescent="0.25">
      <c r="A56" s="33" t="s">
        <v>98</v>
      </c>
    </row>
    <row r="57" spans="1:9" x14ac:dyDescent="0.25">
      <c r="A57" s="27" t="s">
        <v>107</v>
      </c>
      <c r="B57" s="1" t="s">
        <v>106</v>
      </c>
    </row>
    <row r="59" spans="1:9" x14ac:dyDescent="0.25">
      <c r="A59" s="1" t="s">
        <v>113</v>
      </c>
    </row>
    <row r="62" spans="1:9" x14ac:dyDescent="0.25">
      <c r="A62" s="1" t="s">
        <v>101</v>
      </c>
    </row>
    <row r="63" spans="1:9" x14ac:dyDescent="0.25">
      <c r="A63" s="1" t="s">
        <v>108</v>
      </c>
    </row>
    <row r="64" spans="1:9" x14ac:dyDescent="0.25">
      <c r="A64" s="1" t="s">
        <v>118</v>
      </c>
    </row>
    <row r="65" spans="1:7" customFormat="1" x14ac:dyDescent="0.25">
      <c r="A65" s="1"/>
      <c r="B65" s="1"/>
      <c r="C65" s="1" t="s">
        <v>119</v>
      </c>
      <c r="G65" s="38"/>
    </row>
    <row r="66" spans="1:7" x14ac:dyDescent="0.25">
      <c r="A66" s="1" t="s">
        <v>102</v>
      </c>
    </row>
    <row r="67" spans="1:7" x14ac:dyDescent="0.25">
      <c r="A67" s="31" t="s">
        <v>103</v>
      </c>
    </row>
    <row r="68" spans="1:7" x14ac:dyDescent="0.25">
      <c r="A68" s="1" t="s">
        <v>109</v>
      </c>
    </row>
    <row r="69" spans="1:7" x14ac:dyDescent="0.25">
      <c r="A69"/>
      <c r="B69"/>
    </row>
    <row r="70" spans="1:7" x14ac:dyDescent="0.25">
      <c r="A70" s="32" t="s">
        <v>104</v>
      </c>
    </row>
    <row r="71" spans="1:7" x14ac:dyDescent="0.25">
      <c r="A71"/>
    </row>
    <row r="72" spans="1:7" x14ac:dyDescent="0.25">
      <c r="A72" s="31" t="s">
        <v>99</v>
      </c>
      <c r="C72" s="1" t="s">
        <v>105</v>
      </c>
    </row>
  </sheetData>
  <mergeCells count="4">
    <mergeCell ref="A3:F4"/>
    <mergeCell ref="A5:F6"/>
    <mergeCell ref="C13:C15"/>
    <mergeCell ref="C16:C18"/>
  </mergeCells>
  <phoneticPr fontId="8" type="noConversion"/>
  <pageMargins left="0.7" right="0.7" top="0.78740157499999996" bottom="0.78740157499999996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PČ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Zlesák</dc:creator>
  <cp:lastModifiedBy>Petr Hromadko</cp:lastModifiedBy>
  <cp:lastPrinted>2024-03-05T11:36:57Z</cp:lastPrinted>
  <dcterms:created xsi:type="dcterms:W3CDTF">2023-06-14T06:57:04Z</dcterms:created>
  <dcterms:modified xsi:type="dcterms:W3CDTF">2026-01-25T21:18:18Z</dcterms:modified>
</cp:coreProperties>
</file>